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GB2" sheetId="4" r:id="rId2"/>
  </sheets>
  <definedNames>
    <definedName name="_xlnm._FilterDatabase" localSheetId="1" hidden="1">'GB2'!$A$7:$U$23</definedName>
    <definedName name="MmExcelLinker_B4578C4A_20F2_4E10_A9F9_49F26BAC04FA">'GB2'!$Z$21:$Z$21</definedName>
    <definedName name="_xlnm.Print_Area" localSheetId="1">'GB2'!$A$1:$Q$28</definedName>
    <definedName name="_xlnm.Print_Titles" localSheetId="1">'GB2'!$6:$7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C8" i="13" l="1"/>
  <c r="B8" i="13"/>
  <c r="D22" i="13" l="1"/>
  <c r="B6" i="13" l="1"/>
  <c r="B22" i="13" s="1"/>
  <c r="C6" i="13"/>
  <c r="C22" i="13" l="1"/>
</calcChain>
</file>

<file path=xl/comments1.xml><?xml version="1.0" encoding="utf-8"?>
<comments xmlns="http://schemas.openxmlformats.org/spreadsheetml/2006/main">
  <authors>
    <author>Windows 10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thay nguyễn bùi phương vân</t>
        </r>
      </text>
    </comment>
  </commentList>
</comments>
</file>

<file path=xl/sharedStrings.xml><?xml version="1.0" encoding="utf-8"?>
<sst xmlns="http://schemas.openxmlformats.org/spreadsheetml/2006/main" count="221" uniqueCount="190">
  <si>
    <t>ỦY BAN NHÂN DÂN QUẬN 1</t>
  </si>
  <si>
    <t>TRƯỜNG MẦM NON BẾN THÀNH</t>
  </si>
  <si>
    <t>Số
TT</t>
  </si>
  <si>
    <t>Họ và Tên</t>
  </si>
  <si>
    <t>Nữ</t>
  </si>
  <si>
    <t>Ngày sinh</t>
  </si>
  <si>
    <t>Địa chỉ theo hộ khẩu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</si>
  <si>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</si>
  <si>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</si>
  <si>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</si>
  <si>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</si>
  <si>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</si>
  <si>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</si>
  <si>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</si>
  <si>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</si>
  <si>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</si>
  <si>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</si>
  <si>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</si>
  <si>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</si>
  <si>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</si>
  <si>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</si>
  <si>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</si>
  <si>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</si>
  <si>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</si>
  <si>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</si>
  <si>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</si>
  <si>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</si>
  <si>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</si>
  <si>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</si>
  <si>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</si>
  <si>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</si>
  <si>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</si>
  <si>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</si>
  <si>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</si>
  <si>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25 - 36 tháng (Gấu Bông 2)</t>
  </si>
  <si>
    <t>Nơi công tác</t>
  </si>
  <si>
    <t xml:space="preserve">- Nghề nghiệp
</t>
  </si>
  <si>
    <t>GIÁO VIÊN CHỦ NHIỆM</t>
  </si>
  <si>
    <t>NGHỈ</t>
  </si>
  <si>
    <t>DANH SÁCH HỌC SINH LỚP GẤU BÔNG 2 NĂM HỌC 2023 - 2024</t>
  </si>
  <si>
    <t>GVCN : CÔ THANH VÂN - CÔ NGỌC GIÀU - CÔ KIM HIỀN</t>
  </si>
  <si>
    <t>PHÚC</t>
  </si>
  <si>
    <t>QUÂN</t>
  </si>
  <si>
    <t>AN</t>
  </si>
  <si>
    <t>Bùi Thị Xuân</t>
  </si>
  <si>
    <t>Tôn Thất Tùng</t>
  </si>
  <si>
    <t>NCT</t>
  </si>
  <si>
    <t>BT</t>
  </si>
  <si>
    <t>Kỹ sư</t>
  </si>
  <si>
    <t>Kinh doanh</t>
  </si>
  <si>
    <t>NVVP</t>
  </si>
  <si>
    <t>Nội trợ</t>
  </si>
  <si>
    <t>x</t>
  </si>
  <si>
    <t>LINH</t>
  </si>
  <si>
    <t>Tôn Đản</t>
  </si>
  <si>
    <t>PNL</t>
  </si>
  <si>
    <t>CG</t>
  </si>
  <si>
    <t>IT</t>
  </si>
  <si>
    <t>Quản lý</t>
  </si>
  <si>
    <t>Điều dưỡng</t>
  </si>
  <si>
    <t xml:space="preserve">BÙI LÊ ÁNH   </t>
  </si>
  <si>
    <t>DƯƠNG</t>
  </si>
  <si>
    <t>Ngô Tất Tố</t>
  </si>
  <si>
    <t>BÙI MINH LÝ</t>
  </si>
  <si>
    <t>Công an</t>
  </si>
  <si>
    <t>LÊ THỊ THU THUỶ</t>
  </si>
  <si>
    <t>Bác sĩ NTP</t>
  </si>
  <si>
    <t>NGUYỄN PHẠM HOÀNG</t>
  </si>
  <si>
    <t>ANH</t>
  </si>
  <si>
    <t>14/20</t>
  </si>
  <si>
    <t xml:space="preserve"> Lê Văn Thọ</t>
  </si>
  <si>
    <t>NGUYỄN PHONG HƯNG</t>
  </si>
  <si>
    <t>PHẠM NỮ ÁNH HUYỀN</t>
  </si>
  <si>
    <t xml:space="preserve">BÙI NGUYỄN TÚ </t>
  </si>
  <si>
    <t>138/4</t>
  </si>
  <si>
    <t>BÙI ANH TÚ</t>
  </si>
  <si>
    <t>NGUYỄN HỒNG ANH</t>
  </si>
  <si>
    <t>BB</t>
  </si>
  <si>
    <t>CAO NGUYỄN MINH</t>
  </si>
  <si>
    <t>875/4D</t>
  </si>
  <si>
    <t>Trần Hưng Đạo</t>
  </si>
  <si>
    <t>CAO TRẦN MINH THÁI</t>
  </si>
  <si>
    <t>NGUYỄN LÊ THẢO HẰNG</t>
  </si>
  <si>
    <t>NVNH</t>
  </si>
  <si>
    <t xml:space="preserve">QUÁCH PHÚC </t>
  </si>
  <si>
    <t>04/02/2021</t>
  </si>
  <si>
    <t>BÙI THỊ XUÂN</t>
  </si>
  <si>
    <t>QUÁCH HẢI HIẾU</t>
  </si>
  <si>
    <t>NGUYỄN THỊ BÉ THẢO</t>
  </si>
  <si>
    <t xml:space="preserve">NGUYỄN VÕ GIA </t>
  </si>
  <si>
    <t>Hẻm 45</t>
  </si>
  <si>
    <t>Tạ Quang Bửi</t>
  </si>
  <si>
    <t>NGUYỄN XUÂN QUANG</t>
  </si>
  <si>
    <t>VÕ THỊ NGỌC HUYỀN</t>
  </si>
  <si>
    <t xml:space="preserve">ĐINH KIM </t>
  </si>
  <si>
    <t>CƯƠNG</t>
  </si>
  <si>
    <t>41/7</t>
  </si>
  <si>
    <t>ĐINH QUANG DUY</t>
  </si>
  <si>
    <t>TRIỆU THỊ THANH THẢO</t>
  </si>
  <si>
    <t>Cty Triệu 
Kim Cương</t>
  </si>
  <si>
    <t>Mã Định danh 
học sinh</t>
  </si>
  <si>
    <t>HÂN</t>
  </si>
  <si>
    <t>Cô Giang</t>
  </si>
  <si>
    <t>079321006296</t>
  </si>
  <si>
    <t>079321005563</t>
  </si>
  <si>
    <t>079321013486</t>
  </si>
  <si>
    <t>079221014090</t>
  </si>
  <si>
    <t>079321020469</t>
  </si>
  <si>
    <t>079321024476</t>
  </si>
  <si>
    <t>079321006520</t>
  </si>
  <si>
    <t xml:space="preserve">HÀ KHÁNH </t>
  </si>
  <si>
    <t>117/8</t>
  </si>
  <si>
    <t>Bàn Cờ</t>
  </si>
  <si>
    <t>HÀ ĐĂNG HIỆP</t>
  </si>
  <si>
    <t>TTQL</t>
  </si>
  <si>
    <t>PHẠM THỊ THẢO NGUYÊN</t>
  </si>
  <si>
    <t>Cc Quận 7</t>
  </si>
  <si>
    <t>079221004632</t>
  </si>
  <si>
    <t xml:space="preserve">NGUYỄN TRỌNG </t>
  </si>
  <si>
    <t>20/01/2021</t>
  </si>
  <si>
    <t xml:space="preserve">183/4 </t>
  </si>
  <si>
    <t>Lê Đình Cẩn</t>
  </si>
  <si>
    <t>Tân Tạo</t>
  </si>
  <si>
    <t>NGUYỄN TRỌNG CẦN</t>
  </si>
  <si>
    <t>BÙI THỊ PHI LINE</t>
  </si>
  <si>
    <t>KT BV Mắt</t>
  </si>
  <si>
    <t>079321008029</t>
  </si>
  <si>
    <t>079221008900</t>
  </si>
  <si>
    <t xml:space="preserve">VŨ MAI KHẢ </t>
  </si>
  <si>
    <t xml:space="preserve">LÝ TRẦN THÁI </t>
  </si>
  <si>
    <t>HUY</t>
  </si>
  <si>
    <t>LÝ TỰ TRỌNG</t>
  </si>
  <si>
    <t>VŨ HÀ LINH</t>
  </si>
  <si>
    <t>MAI HỒNG PHƯƠNG</t>
  </si>
  <si>
    <t>68/2B</t>
  </si>
  <si>
    <t>Huỳnh Trúc Kháng</t>
  </si>
  <si>
    <t>LÝ QUỐC MINH</t>
  </si>
  <si>
    <t>TRẦN NGỌC THÙY</t>
  </si>
  <si>
    <t>079221013282</t>
  </si>
  <si>
    <t>PHAN LÊ MINH</t>
  </si>
  <si>
    <t>KHÔI</t>
  </si>
  <si>
    <t>159 B</t>
  </si>
  <si>
    <t>PHAN NGỌC NGUYÊN</t>
  </si>
  <si>
    <t>CT Otis</t>
  </si>
  <si>
    <t>LÊ VŨ THANH THANH</t>
  </si>
  <si>
    <t>Tín dụng</t>
  </si>
  <si>
    <t>Cty TNS</t>
  </si>
  <si>
    <t>079221014551</t>
  </si>
  <si>
    <t>TRẦN PHÚC MINH</t>
  </si>
  <si>
    <t>Nhật Tảo</t>
  </si>
  <si>
    <t>NGUYỄN PHÚC HỒNG HẠ</t>
  </si>
  <si>
    <t>Nguyễn Thị Thanh Vân</t>
  </si>
  <si>
    <t>0947497878</t>
  </si>
  <si>
    <t>0779179618</t>
  </si>
  <si>
    <t>0907600086</t>
  </si>
  <si>
    <t>0969483493</t>
  </si>
  <si>
    <t>0963325354</t>
  </si>
  <si>
    <t>0936435966</t>
  </si>
  <si>
    <t>0908908245</t>
  </si>
  <si>
    <t>HƯNG</t>
  </si>
  <si>
    <t xml:space="preserve">HỒ KHÁNH </t>
  </si>
  <si>
    <t>171/104B</t>
  </si>
  <si>
    <t>HỒ KHẮC VĨNH HỘI</t>
  </si>
  <si>
    <t>NGUYỄN THỊ KIM YẾN</t>
  </si>
  <si>
    <t>0908344159</t>
  </si>
  <si>
    <t>079221010146</t>
  </si>
  <si>
    <t>0901312786</t>
  </si>
  <si>
    <t>0905555527</t>
  </si>
  <si>
    <t>0939135832</t>
  </si>
  <si>
    <t xml:space="preserve">GOI </t>
  </si>
  <si>
    <t>0869038753</t>
  </si>
  <si>
    <t>079221019210</t>
  </si>
  <si>
    <t>0325609578</t>
  </si>
  <si>
    <t>Q1</t>
  </si>
  <si>
    <t>THẠCH THỊ THUỲ DƯƠNG</t>
  </si>
  <si>
    <t>CÔL</t>
  </si>
  <si>
    <t>QLĐT</t>
  </si>
  <si>
    <t>NGUYỄN MINH HOÀNG</t>
  </si>
  <si>
    <t>Nguyễn Thái Học</t>
  </si>
  <si>
    <t xml:space="preserve">NGUYỄN HOÀNG </t>
  </si>
  <si>
    <t xml:space="preserve">LƯƠNG ÂN </t>
  </si>
  <si>
    <t>VY</t>
  </si>
  <si>
    <t>18D</t>
  </si>
  <si>
    <t>Lý Văn Phức</t>
  </si>
  <si>
    <t>TĐ</t>
  </si>
  <si>
    <t>NGUYỄN THANH TÂM</t>
  </si>
  <si>
    <t>LƯƠNG HÁN SIÊU</t>
  </si>
  <si>
    <t>KD</t>
  </si>
  <si>
    <t>0903100318</t>
  </si>
  <si>
    <t>079321003756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</si>
</sst>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70C0"/>
      <name val="Tahoma"/>
      <family val="2"/>
    </font>
    <font>
      <sz val="14"/>
      <name val="TOHOMA"/>
      <charset val="163"/>
    </font>
    <font>
      <sz val="13"/>
      <name val="TOHOMA"/>
      <charset val="163"/>
    </font>
    <font>
      <sz val="9"/>
      <name val="TOHOMA"/>
      <charset val="163"/>
    </font>
    <font>
      <sz val="10"/>
      <name val="TOHOMA"/>
      <charset val="163"/>
    </font>
    <font>
      <sz val="10"/>
      <color theme="1"/>
      <name val="TOHOMA"/>
      <charset val="163"/>
    </font>
    <font>
      <b/>
      <sz val="24"/>
      <name val="TOHOMA"/>
      <charset val="163"/>
    </font>
    <font>
      <sz val="11"/>
      <color theme="1"/>
      <name val="TOHOMA"/>
      <charset val="163"/>
    </font>
    <font>
      <sz val="20"/>
      <name val="TOHOMA"/>
      <charset val="163"/>
    </font>
    <font>
      <sz val="9"/>
      <color theme="1"/>
      <name val="TOHOMA"/>
      <charset val="163"/>
    </font>
    <font>
      <b/>
      <sz val="13"/>
      <color theme="1"/>
      <name val="TOHOMA"/>
      <charset val="163"/>
    </font>
    <font>
      <sz val="13"/>
      <color theme="1"/>
      <name val="TOHOMA"/>
      <charset val="163"/>
    </font>
    <font>
      <sz val="14"/>
      <color theme="1"/>
      <name val="TOHOMA"/>
      <charset val="163"/>
    </font>
    <font>
      <sz val="11"/>
      <name val="TOHOMA"/>
      <charset val="163"/>
    </font>
    <font>
      <sz val="12"/>
      <name val="TOHOMA"/>
      <charset val="163"/>
    </font>
    <font>
      <b/>
      <sz val="24"/>
      <color theme="1"/>
      <name val="TOHOMA"/>
      <charset val="163"/>
    </font>
    <font>
      <sz val="20"/>
      <color theme="1"/>
      <name val="TOHOMA"/>
      <charset val="163"/>
    </font>
    <font>
      <sz val="12"/>
      <color theme="1"/>
      <name val="TOHOMA"/>
      <charset val="163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3"/>
      <color rgb="FFFF000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b/>
      <sz val="20"/>
      <name val="Times New Roman"/>
      <family val="1"/>
    </font>
    <font>
      <b/>
      <i/>
      <sz val="1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3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3" xfId="1" applyNumberFormat="1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center"/>
      <protection locked="0"/>
    </xf>
    <xf numFmtId="0" fontId="12" fillId="0" borderId="0" xfId="0" applyFont="1"/>
    <xf numFmtId="0" fontId="11" fillId="0" borderId="0" xfId="0" applyFont="1"/>
    <xf numFmtId="0" fontId="15" fillId="0" borderId="0" xfId="0" applyFont="1" applyAlignment="1" applyProtection="1">
      <alignment vertical="center"/>
      <protection locked="0"/>
    </xf>
    <xf numFmtId="0" fontId="9" fillId="0" borderId="0" xfId="0" applyFont="1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6" fillId="0" borderId="0" xfId="0" applyFont="1"/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27" fillId="0" borderId="6" xfId="0" quotePrefix="1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5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left" vertical="center" wrapText="1"/>
    </xf>
    <xf numFmtId="0" fontId="27" fillId="0" borderId="9" xfId="0" quotePrefix="1" applyFont="1" applyBorder="1" applyAlignment="1">
      <alignment horizontal="left" vertical="center"/>
    </xf>
    <xf numFmtId="0" fontId="27" fillId="0" borderId="7" xfId="0" quotePrefix="1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7" fillId="0" borderId="3" xfId="2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quotePrefix="1" applyFont="1" applyBorder="1" applyAlignment="1">
      <alignment horizontal="left" vertical="center" wrapText="1"/>
    </xf>
    <xf numFmtId="0" fontId="27" fillId="0" borderId="8" xfId="0" quotePrefix="1" applyFont="1" applyBorder="1" applyAlignment="1">
      <alignment horizontal="left" vertical="center"/>
    </xf>
    <xf numFmtId="0" fontId="27" fillId="0" borderId="3" xfId="0" quotePrefix="1" applyFont="1" applyBorder="1" applyAlignment="1" applyProtection="1">
      <alignment horizontal="left" vertical="center"/>
      <protection locked="0"/>
    </xf>
    <xf numFmtId="49" fontId="27" fillId="0" borderId="8" xfId="0" applyNumberFormat="1" applyFont="1" applyBorder="1" applyAlignment="1">
      <alignment horizontal="left" vertical="center" wrapText="1" shrinkToFit="1"/>
    </xf>
    <xf numFmtId="0" fontId="27" fillId="0" borderId="3" xfId="2" applyFont="1" applyBorder="1" applyAlignment="1">
      <alignment horizontal="left" vertical="center" wrapText="1"/>
    </xf>
    <xf numFmtId="49" fontId="27" fillId="0" borderId="8" xfId="0" quotePrefix="1" applyNumberFormat="1" applyFont="1" applyBorder="1" applyAlignment="1">
      <alignment horizontal="left" vertical="center" wrapText="1" shrinkToFit="1"/>
    </xf>
    <xf numFmtId="0" fontId="27" fillId="0" borderId="8" xfId="0" quotePrefix="1" applyFont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4" xfId="2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4" xfId="0" quotePrefix="1" applyFont="1" applyBorder="1" applyAlignment="1" applyProtection="1">
      <alignment horizontal="left" vertical="center"/>
      <protection locked="0"/>
    </xf>
    <xf numFmtId="49" fontId="27" fillId="0" borderId="11" xfId="0" quotePrefix="1" applyNumberFormat="1" applyFont="1" applyBorder="1" applyAlignment="1">
      <alignment horizontal="left" vertical="center" wrapText="1" shrinkToFit="1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/>
    <xf numFmtId="0" fontId="34" fillId="0" borderId="0" xfId="0" applyFont="1" applyAlignment="1" applyProtection="1">
      <alignment horizontal="center" vertical="center"/>
      <protection locked="0"/>
    </xf>
    <xf numFmtId="0" fontId="29" fillId="0" borderId="0" xfId="0" applyFont="1"/>
    <xf numFmtId="0" fontId="29" fillId="0" borderId="0" xfId="0" applyFont="1" applyAlignment="1">
      <alignment horizontal="center"/>
    </xf>
    <xf numFmtId="0" fontId="35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horizontal="center"/>
    </xf>
    <xf numFmtId="0" fontId="27" fillId="0" borderId="12" xfId="0" quotePrefix="1" applyFont="1" applyBorder="1" applyAlignment="1">
      <alignment horizontal="left" vertical="center"/>
    </xf>
    <xf numFmtId="0" fontId="27" fillId="0" borderId="8" xfId="2" quotePrefix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65" fontId="25" fillId="0" borderId="1" xfId="0" quotePrefix="1" applyNumberFormat="1" applyFont="1" applyBorder="1" applyAlignment="1">
      <alignment horizontal="center" vertical="center" wrapText="1" shrinkToFit="1"/>
    </xf>
    <xf numFmtId="0" fontId="2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>
      <alignment horizontal="center" vertical="center" wrapText="1" shrinkToFit="1"/>
    </xf>
    <xf numFmtId="0" fontId="27" fillId="0" borderId="13" xfId="0" quotePrefix="1" applyFont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4763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>
      <c r="C3" s="2"/>
      <c r="D3" s="2"/>
    </row>
    <row r="4" spans="1:6" s="3" customFormat="1" ht="20.100000000000001" customHeight="1">
      <c r="A4" s="5" t="s">
        <v>14</v>
      </c>
      <c r="B4" s="5" t="s">
        <v>31</v>
      </c>
      <c r="C4" s="5" t="s">
        <v>30</v>
      </c>
      <c r="D4" s="5" t="s">
        <v>38</v>
      </c>
      <c r="E4" s="5" t="s">
        <v>32</v>
      </c>
    </row>
    <row r="5" spans="1:6" ht="20.100000000000001" customHeight="1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>
      <c r="A8" s="8" t="s">
        <v>18</v>
      </c>
      <c r="B8" s="9" t="e">
        <f>'GB2'!#REF!</f>
        <v>#REF!</v>
      </c>
      <c r="C8" s="9">
        <f>'GB2'!A23</f>
        <v>16</v>
      </c>
      <c r="D8" s="9"/>
      <c r="E8" s="9"/>
      <c r="F8" s="4"/>
    </row>
    <row r="9" spans="1:6" ht="20.100000000000001" customHeight="1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>
      <c r="A17" s="14"/>
      <c r="B17" s="15"/>
      <c r="C17" s="15"/>
      <c r="D17" s="9"/>
      <c r="E17" s="18"/>
      <c r="F17" s="16"/>
    </row>
    <row r="18" spans="1:6" ht="20.100000000000001" customHeight="1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>
      <c r="A21" s="10"/>
      <c r="B21" s="10"/>
      <c r="C21" s="10"/>
      <c r="D21" s="10"/>
      <c r="E21" s="10"/>
    </row>
    <row r="22" spans="1:6" ht="20.100000000000001" customHeight="1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U49"/>
  <sheetViews>
    <sheetView tabSelected="1" topLeftCell="A13" zoomScale="72" zoomScaleNormal="72" zoomScaleSheetLayoutView="68" workbookViewId="0">
      <selection activeCell="B22" sqref="B22:Q22"/>
    </sheetView>
  </sheetViews>
  <sheetFormatPr defaultColWidth="9.140625" defaultRowHeight="12"/>
  <cols>
    <col min="1" max="1" width="7.85546875" style="34" customWidth="1"/>
    <col min="2" max="2" width="30" style="34" customWidth="1"/>
    <col min="3" max="3" width="12.85546875" style="33" customWidth="1"/>
    <col min="4" max="4" width="6.7109375" style="35" customWidth="1"/>
    <col min="5" max="5" width="14.28515625" style="35" customWidth="1"/>
    <col min="6" max="6" width="11" style="34" customWidth="1"/>
    <col min="7" max="7" width="22.85546875" style="34" customWidth="1"/>
    <col min="8" max="8" width="8.85546875" style="34" customWidth="1"/>
    <col min="9" max="9" width="11" style="34" customWidth="1"/>
    <col min="10" max="10" width="26.28515625" style="34" customWidth="1"/>
    <col min="11" max="11" width="12.28515625" style="34" customWidth="1"/>
    <col min="12" max="12" width="13.42578125" style="34" customWidth="1"/>
    <col min="13" max="13" width="32.42578125" style="34" customWidth="1"/>
    <col min="14" max="14" width="15" style="34" customWidth="1"/>
    <col min="15" max="15" width="14.28515625" style="34" customWidth="1"/>
    <col min="16" max="16" width="14.140625" style="34" customWidth="1"/>
    <col min="17" max="17" width="21.42578125" style="35" customWidth="1"/>
    <col min="18" max="18" width="30.28515625" style="38" customWidth="1"/>
    <col min="19" max="19" width="9.140625" style="38"/>
    <col min="20" max="20" width="23.7109375" style="38" customWidth="1"/>
    <col min="21" max="21" width="9.140625" style="38"/>
    <col min="22" max="16384" width="9.140625" style="34"/>
  </cols>
  <sheetData>
    <row r="1" spans="1:21" s="28" customFormat="1" ht="15.75" customHeight="1">
      <c r="A1" s="101" t="s">
        <v>0</v>
      </c>
      <c r="B1" s="101"/>
      <c r="C1" s="101"/>
      <c r="D1" s="101"/>
      <c r="E1" s="75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  <c r="S1" s="27"/>
      <c r="T1" s="27"/>
      <c r="U1" s="27"/>
    </row>
    <row r="2" spans="1:21" s="28" customFormat="1" ht="20.100000000000001" customHeight="1">
      <c r="A2" s="102" t="s">
        <v>1</v>
      </c>
      <c r="B2" s="102"/>
      <c r="C2" s="102"/>
      <c r="D2" s="102"/>
      <c r="E2" s="92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S2" s="27"/>
      <c r="T2" s="27"/>
      <c r="U2" s="27"/>
    </row>
    <row r="3" spans="1:21" s="20" customFormat="1" ht="30" customHeight="1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9"/>
      <c r="S3" s="36"/>
      <c r="T3" s="36"/>
    </row>
    <row r="4" spans="1:21" s="20" customFormat="1" ht="30" customHeight="1">
      <c r="A4" s="107" t="s">
        <v>40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29"/>
      <c r="S4" s="37"/>
      <c r="T4" s="37"/>
    </row>
    <row r="5" spans="1:21" ht="23.25" customHeight="1">
      <c r="A5" s="103" t="s">
        <v>34</v>
      </c>
      <c r="B5" s="103"/>
      <c r="C5" s="103"/>
      <c r="D5" s="103"/>
      <c r="E5" s="103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93"/>
      <c r="R5" s="34"/>
    </row>
    <row r="6" spans="1:21" s="21" customFormat="1" ht="37.5" customHeight="1">
      <c r="A6" s="104" t="s">
        <v>2</v>
      </c>
      <c r="B6" s="104" t="s">
        <v>3</v>
      </c>
      <c r="C6" s="104"/>
      <c r="D6" s="104" t="s">
        <v>4</v>
      </c>
      <c r="E6" s="105" t="s">
        <v>5</v>
      </c>
      <c r="F6" s="105" t="s">
        <v>6</v>
      </c>
      <c r="G6" s="105"/>
      <c r="H6" s="105"/>
      <c r="I6" s="105"/>
      <c r="J6" s="108" t="s">
        <v>7</v>
      </c>
      <c r="K6" s="97" t="s">
        <v>36</v>
      </c>
      <c r="L6" s="97" t="s">
        <v>35</v>
      </c>
      <c r="M6" s="108" t="s">
        <v>8</v>
      </c>
      <c r="N6" s="97" t="s">
        <v>36</v>
      </c>
      <c r="O6" s="97" t="s">
        <v>35</v>
      </c>
      <c r="P6" s="105" t="s">
        <v>13</v>
      </c>
      <c r="Q6" s="96" t="s">
        <v>100</v>
      </c>
      <c r="S6" s="22"/>
      <c r="T6" s="22"/>
      <c r="U6" s="22"/>
    </row>
    <row r="7" spans="1:21" s="21" customFormat="1" ht="37.5" customHeight="1">
      <c r="A7" s="104"/>
      <c r="B7" s="104"/>
      <c r="C7" s="104"/>
      <c r="D7" s="104"/>
      <c r="E7" s="105"/>
      <c r="F7" s="45" t="s">
        <v>9</v>
      </c>
      <c r="G7" s="45" t="s">
        <v>10</v>
      </c>
      <c r="H7" s="46" t="s">
        <v>11</v>
      </c>
      <c r="I7" s="46" t="s">
        <v>12</v>
      </c>
      <c r="J7" s="108"/>
      <c r="K7" s="108"/>
      <c r="L7" s="97"/>
      <c r="M7" s="108"/>
      <c r="N7" s="108"/>
      <c r="O7" s="97"/>
      <c r="P7" s="105"/>
      <c r="Q7" s="96"/>
      <c r="S7" s="22"/>
      <c r="T7" s="22"/>
      <c r="U7" s="22"/>
    </row>
    <row r="8" spans="1:21" s="39" customFormat="1" ht="39.75" customHeight="1">
      <c r="A8" s="47">
        <v>1</v>
      </c>
      <c r="B8" s="48" t="s">
        <v>84</v>
      </c>
      <c r="C8" s="48" t="s">
        <v>43</v>
      </c>
      <c r="D8" s="49"/>
      <c r="E8" s="48" t="s">
        <v>85</v>
      </c>
      <c r="F8" s="48">
        <v>106</v>
      </c>
      <c r="G8" s="48" t="s">
        <v>86</v>
      </c>
      <c r="H8" s="48" t="s">
        <v>47</v>
      </c>
      <c r="I8" s="48">
        <v>1</v>
      </c>
      <c r="J8" s="48" t="s">
        <v>87</v>
      </c>
      <c r="K8" s="48" t="s">
        <v>50</v>
      </c>
      <c r="L8" s="48"/>
      <c r="M8" s="48" t="s">
        <v>88</v>
      </c>
      <c r="N8" s="48" t="s">
        <v>50</v>
      </c>
      <c r="O8" s="50"/>
      <c r="P8" s="50" t="s">
        <v>166</v>
      </c>
      <c r="Q8" s="51" t="s">
        <v>107</v>
      </c>
      <c r="R8" s="25"/>
      <c r="S8" s="25"/>
      <c r="T8" s="25"/>
    </row>
    <row r="9" spans="1:21" s="39" customFormat="1" ht="39.75" customHeight="1">
      <c r="A9" s="52">
        <f>A8+1</f>
        <v>2</v>
      </c>
      <c r="B9" s="53" t="s">
        <v>67</v>
      </c>
      <c r="C9" s="53" t="s">
        <v>68</v>
      </c>
      <c r="D9" s="54"/>
      <c r="E9" s="55">
        <v>44239</v>
      </c>
      <c r="F9" s="53" t="s">
        <v>69</v>
      </c>
      <c r="G9" s="53" t="s">
        <v>70</v>
      </c>
      <c r="H9" s="53">
        <v>9</v>
      </c>
      <c r="I9" s="53">
        <v>11</v>
      </c>
      <c r="J9" s="53" t="s">
        <v>71</v>
      </c>
      <c r="K9" s="53" t="s">
        <v>57</v>
      </c>
      <c r="L9" s="53"/>
      <c r="M9" s="53" t="s">
        <v>72</v>
      </c>
      <c r="N9" s="53" t="s">
        <v>59</v>
      </c>
      <c r="O9" s="56"/>
      <c r="P9" s="57" t="s">
        <v>153</v>
      </c>
      <c r="Q9" s="58" t="s">
        <v>104</v>
      </c>
      <c r="R9" s="25"/>
      <c r="S9" s="25"/>
      <c r="T9" s="25"/>
    </row>
    <row r="10" spans="1:21" s="39" customFormat="1" ht="39.75" customHeight="1">
      <c r="A10" s="52">
        <f t="shared" ref="A10:A21" si="0">A9+1</f>
        <v>3</v>
      </c>
      <c r="B10" s="53" t="s">
        <v>73</v>
      </c>
      <c r="C10" s="53" t="s">
        <v>68</v>
      </c>
      <c r="D10" s="54" t="s">
        <v>52</v>
      </c>
      <c r="E10" s="55">
        <v>44348</v>
      </c>
      <c r="F10" s="53" t="s">
        <v>74</v>
      </c>
      <c r="G10" s="53" t="s">
        <v>44</v>
      </c>
      <c r="H10" s="53" t="s">
        <v>55</v>
      </c>
      <c r="I10" s="53">
        <v>1</v>
      </c>
      <c r="J10" s="53" t="s">
        <v>75</v>
      </c>
      <c r="K10" s="53" t="s">
        <v>50</v>
      </c>
      <c r="L10" s="53"/>
      <c r="M10" s="53" t="s">
        <v>76</v>
      </c>
      <c r="N10" s="53" t="s">
        <v>77</v>
      </c>
      <c r="O10" s="56"/>
      <c r="P10" s="59" t="s">
        <v>158</v>
      </c>
      <c r="Q10" s="60" t="s">
        <v>105</v>
      </c>
      <c r="R10" s="25"/>
      <c r="S10" s="25"/>
      <c r="T10" s="25"/>
    </row>
    <row r="11" spans="1:21" s="39" customFormat="1" ht="39.75" customHeight="1">
      <c r="A11" s="52">
        <f t="shared" si="0"/>
        <v>4</v>
      </c>
      <c r="B11" s="53" t="s">
        <v>128</v>
      </c>
      <c r="C11" s="53" t="s">
        <v>101</v>
      </c>
      <c r="D11" s="54" t="s">
        <v>52</v>
      </c>
      <c r="E11" s="55">
        <v>44263</v>
      </c>
      <c r="F11" s="53">
        <v>187</v>
      </c>
      <c r="G11" s="53" t="s">
        <v>131</v>
      </c>
      <c r="H11" s="53" t="s">
        <v>47</v>
      </c>
      <c r="I11" s="53">
        <v>1</v>
      </c>
      <c r="J11" s="53" t="s">
        <v>132</v>
      </c>
      <c r="K11" s="53" t="s">
        <v>58</v>
      </c>
      <c r="L11" s="53"/>
      <c r="M11" s="53" t="s">
        <v>133</v>
      </c>
      <c r="N11" s="53" t="s">
        <v>50</v>
      </c>
      <c r="O11" s="61"/>
      <c r="P11" s="61" t="s">
        <v>167</v>
      </c>
      <c r="Q11" s="60" t="s">
        <v>126</v>
      </c>
      <c r="R11" s="25"/>
      <c r="S11" s="25"/>
      <c r="T11" s="25"/>
    </row>
    <row r="12" spans="1:21" s="39" customFormat="1" ht="39.75" customHeight="1">
      <c r="A12" s="52">
        <f t="shared" si="0"/>
        <v>5</v>
      </c>
      <c r="B12" s="53" t="s">
        <v>129</v>
      </c>
      <c r="C12" s="53" t="s">
        <v>130</v>
      </c>
      <c r="D12" s="54"/>
      <c r="E12" s="55">
        <v>44303</v>
      </c>
      <c r="F12" s="53" t="s">
        <v>134</v>
      </c>
      <c r="G12" s="53" t="s">
        <v>135</v>
      </c>
      <c r="H12" s="53" t="s">
        <v>47</v>
      </c>
      <c r="I12" s="53">
        <v>1</v>
      </c>
      <c r="J12" s="53" t="s">
        <v>136</v>
      </c>
      <c r="K12" s="53" t="s">
        <v>50</v>
      </c>
      <c r="L12" s="53"/>
      <c r="M12" s="53" t="s">
        <v>137</v>
      </c>
      <c r="N12" s="53" t="s">
        <v>50</v>
      </c>
      <c r="O12" s="56"/>
      <c r="P12" s="56" t="s">
        <v>168</v>
      </c>
      <c r="Q12" s="60" t="s">
        <v>127</v>
      </c>
      <c r="R12" s="25"/>
      <c r="S12" s="25"/>
      <c r="T12" s="25"/>
    </row>
    <row r="13" spans="1:21" s="39" customFormat="1" ht="39.75" customHeight="1">
      <c r="A13" s="52">
        <f t="shared" si="0"/>
        <v>6</v>
      </c>
      <c r="B13" s="53" t="s">
        <v>148</v>
      </c>
      <c r="C13" s="53" t="s">
        <v>130</v>
      </c>
      <c r="D13" s="54"/>
      <c r="E13" s="55">
        <v>44474</v>
      </c>
      <c r="F13" s="53">
        <v>198</v>
      </c>
      <c r="G13" s="53" t="s">
        <v>149</v>
      </c>
      <c r="H13" s="53">
        <v>8</v>
      </c>
      <c r="I13" s="53">
        <v>10</v>
      </c>
      <c r="J13" s="53"/>
      <c r="K13" s="53"/>
      <c r="L13" s="53"/>
      <c r="M13" s="53" t="s">
        <v>150</v>
      </c>
      <c r="N13" s="53" t="s">
        <v>50</v>
      </c>
      <c r="O13" s="53"/>
      <c r="P13" s="56">
        <v>919031839</v>
      </c>
      <c r="Q13" s="58" t="s">
        <v>147</v>
      </c>
      <c r="R13" s="25"/>
      <c r="S13" s="25"/>
      <c r="T13" s="25"/>
    </row>
    <row r="14" spans="1:21" s="39" customFormat="1" ht="39.75" customHeight="1">
      <c r="A14" s="52">
        <f t="shared" si="0"/>
        <v>7</v>
      </c>
      <c r="B14" s="53" t="s">
        <v>110</v>
      </c>
      <c r="C14" s="53" t="s">
        <v>53</v>
      </c>
      <c r="D14" s="54" t="s">
        <v>52</v>
      </c>
      <c r="E14" s="55">
        <v>44281</v>
      </c>
      <c r="F14" s="53" t="s">
        <v>111</v>
      </c>
      <c r="G14" s="53" t="s">
        <v>112</v>
      </c>
      <c r="H14" s="53">
        <v>3</v>
      </c>
      <c r="I14" s="53">
        <v>3</v>
      </c>
      <c r="J14" s="53" t="s">
        <v>113</v>
      </c>
      <c r="K14" s="53" t="s">
        <v>114</v>
      </c>
      <c r="L14" s="53"/>
      <c r="M14" s="53" t="s">
        <v>115</v>
      </c>
      <c r="N14" s="53" t="s">
        <v>116</v>
      </c>
      <c r="O14" s="56"/>
      <c r="P14" s="57" t="s">
        <v>155</v>
      </c>
      <c r="Q14" s="58" t="s">
        <v>109</v>
      </c>
      <c r="R14" s="25"/>
      <c r="S14" s="25"/>
      <c r="T14" s="25"/>
    </row>
    <row r="15" spans="1:21" s="39" customFormat="1" ht="39.75" customHeight="1">
      <c r="A15" s="52">
        <f t="shared" si="0"/>
        <v>8</v>
      </c>
      <c r="B15" s="53" t="s">
        <v>89</v>
      </c>
      <c r="C15" s="53" t="s">
        <v>53</v>
      </c>
      <c r="D15" s="54" t="s">
        <v>52</v>
      </c>
      <c r="E15" s="55">
        <v>44385</v>
      </c>
      <c r="F15" s="53" t="s">
        <v>90</v>
      </c>
      <c r="G15" s="53" t="s">
        <v>91</v>
      </c>
      <c r="H15" s="53">
        <v>4</v>
      </c>
      <c r="I15" s="53">
        <v>8</v>
      </c>
      <c r="J15" s="53" t="s">
        <v>92</v>
      </c>
      <c r="K15" s="53" t="s">
        <v>50</v>
      </c>
      <c r="L15" s="53"/>
      <c r="M15" s="53" t="s">
        <v>93</v>
      </c>
      <c r="N15" s="53" t="s">
        <v>50</v>
      </c>
      <c r="O15" s="56"/>
      <c r="P15" s="56">
        <v>934140189</v>
      </c>
      <c r="Q15" s="62" t="s">
        <v>108</v>
      </c>
      <c r="R15" s="25" t="s">
        <v>169</v>
      </c>
      <c r="S15" s="25"/>
      <c r="T15" s="25"/>
    </row>
    <row r="16" spans="1:21" s="30" customFormat="1" ht="44.25" customHeight="1">
      <c r="A16" s="52">
        <f t="shared" si="0"/>
        <v>9</v>
      </c>
      <c r="B16" s="53" t="s">
        <v>94</v>
      </c>
      <c r="C16" s="53" t="s">
        <v>95</v>
      </c>
      <c r="D16" s="54"/>
      <c r="E16" s="55">
        <v>44481</v>
      </c>
      <c r="F16" s="53" t="s">
        <v>96</v>
      </c>
      <c r="G16" s="53" t="s">
        <v>45</v>
      </c>
      <c r="H16" s="53" t="s">
        <v>55</v>
      </c>
      <c r="I16" s="53">
        <v>1</v>
      </c>
      <c r="J16" s="53" t="s">
        <v>97</v>
      </c>
      <c r="K16" s="53" t="s">
        <v>50</v>
      </c>
      <c r="L16" s="53"/>
      <c r="M16" s="53" t="s">
        <v>98</v>
      </c>
      <c r="N16" s="56" t="s">
        <v>99</v>
      </c>
      <c r="O16" s="53"/>
      <c r="P16" s="59" t="s">
        <v>156</v>
      </c>
      <c r="Q16" s="63" t="s">
        <v>108</v>
      </c>
      <c r="R16" s="24"/>
      <c r="S16" s="24"/>
      <c r="T16" s="24"/>
    </row>
    <row r="17" spans="1:21" s="41" customFormat="1" ht="39.75" customHeight="1">
      <c r="A17" s="52">
        <f t="shared" si="0"/>
        <v>10</v>
      </c>
      <c r="B17" s="53" t="s">
        <v>118</v>
      </c>
      <c r="C17" s="53" t="s">
        <v>41</v>
      </c>
      <c r="D17" s="54"/>
      <c r="E17" s="55" t="s">
        <v>119</v>
      </c>
      <c r="F17" s="53" t="s">
        <v>120</v>
      </c>
      <c r="G17" s="53" t="s">
        <v>121</v>
      </c>
      <c r="H17" s="53" t="s">
        <v>122</v>
      </c>
      <c r="I17" s="53" t="s">
        <v>47</v>
      </c>
      <c r="J17" s="53" t="s">
        <v>123</v>
      </c>
      <c r="K17" s="53" t="s">
        <v>83</v>
      </c>
      <c r="L17" s="53"/>
      <c r="M17" s="53" t="s">
        <v>124</v>
      </c>
      <c r="N17" s="53" t="s">
        <v>125</v>
      </c>
      <c r="O17" s="56"/>
      <c r="P17" s="57" t="s">
        <v>157</v>
      </c>
      <c r="Q17" s="58" t="s">
        <v>117</v>
      </c>
      <c r="R17" s="25"/>
      <c r="S17" s="40"/>
      <c r="T17" s="40"/>
    </row>
    <row r="18" spans="1:21" s="41" customFormat="1" ht="39.75" customHeight="1">
      <c r="A18" s="52">
        <f t="shared" si="0"/>
        <v>11</v>
      </c>
      <c r="B18" s="53" t="s">
        <v>179</v>
      </c>
      <c r="C18" s="53" t="s">
        <v>41</v>
      </c>
      <c r="D18" s="54"/>
      <c r="E18" s="55">
        <v>44473</v>
      </c>
      <c r="F18" s="53">
        <v>195</v>
      </c>
      <c r="G18" s="53" t="s">
        <v>178</v>
      </c>
      <c r="H18" s="53" t="s">
        <v>55</v>
      </c>
      <c r="I18" s="53">
        <v>1</v>
      </c>
      <c r="J18" s="53" t="s">
        <v>177</v>
      </c>
      <c r="K18" s="53" t="s">
        <v>176</v>
      </c>
      <c r="L18" s="53" t="s">
        <v>175</v>
      </c>
      <c r="M18" s="53" t="s">
        <v>174</v>
      </c>
      <c r="N18" s="53" t="s">
        <v>50</v>
      </c>
      <c r="O18" s="53" t="s">
        <v>173</v>
      </c>
      <c r="P18" s="95" t="s">
        <v>172</v>
      </c>
      <c r="Q18" s="94" t="s">
        <v>171</v>
      </c>
      <c r="R18" s="25"/>
      <c r="S18" s="40"/>
      <c r="T18" s="40"/>
    </row>
    <row r="19" spans="1:21" s="41" customFormat="1" ht="39.75" customHeight="1">
      <c r="A19" s="52">
        <f t="shared" si="0"/>
        <v>12</v>
      </c>
      <c r="B19" s="53" t="s">
        <v>139</v>
      </c>
      <c r="C19" s="53" t="s">
        <v>140</v>
      </c>
      <c r="D19" s="54"/>
      <c r="E19" s="55">
        <v>44337</v>
      </c>
      <c r="F19" s="53" t="s">
        <v>141</v>
      </c>
      <c r="G19" s="53" t="s">
        <v>102</v>
      </c>
      <c r="H19" s="53" t="s">
        <v>56</v>
      </c>
      <c r="I19" s="53">
        <v>1</v>
      </c>
      <c r="J19" s="53" t="s">
        <v>142</v>
      </c>
      <c r="K19" s="53" t="s">
        <v>48</v>
      </c>
      <c r="L19" s="53" t="s">
        <v>143</v>
      </c>
      <c r="M19" s="53" t="s">
        <v>144</v>
      </c>
      <c r="N19" s="53" t="s">
        <v>145</v>
      </c>
      <c r="O19" s="53" t="s">
        <v>146</v>
      </c>
      <c r="P19" s="57" t="s">
        <v>170</v>
      </c>
      <c r="Q19" s="58" t="s">
        <v>138</v>
      </c>
      <c r="R19" s="25"/>
      <c r="S19" s="40"/>
      <c r="T19" s="40"/>
    </row>
    <row r="20" spans="1:21" s="41" customFormat="1" ht="39.75" customHeight="1">
      <c r="A20" s="52">
        <f t="shared" si="0"/>
        <v>13</v>
      </c>
      <c r="B20" s="53" t="s">
        <v>60</v>
      </c>
      <c r="C20" s="53" t="s">
        <v>61</v>
      </c>
      <c r="D20" s="54" t="s">
        <v>52</v>
      </c>
      <c r="E20" s="55">
        <v>44278</v>
      </c>
      <c r="F20" s="53">
        <v>76</v>
      </c>
      <c r="G20" s="53" t="s">
        <v>62</v>
      </c>
      <c r="H20" s="53">
        <v>19</v>
      </c>
      <c r="I20" s="53" t="s">
        <v>47</v>
      </c>
      <c r="J20" s="53" t="s">
        <v>63</v>
      </c>
      <c r="K20" s="53" t="s">
        <v>64</v>
      </c>
      <c r="L20" s="53"/>
      <c r="M20" s="53" t="s">
        <v>65</v>
      </c>
      <c r="N20" s="53" t="s">
        <v>66</v>
      </c>
      <c r="O20" s="56"/>
      <c r="P20" s="59" t="s">
        <v>152</v>
      </c>
      <c r="Q20" s="58" t="s">
        <v>103</v>
      </c>
      <c r="R20" s="25"/>
      <c r="S20" s="40"/>
      <c r="T20" s="40"/>
    </row>
    <row r="21" spans="1:21" s="41" customFormat="1" ht="39.75" customHeight="1">
      <c r="A21" s="52">
        <f t="shared" si="0"/>
        <v>14</v>
      </c>
      <c r="B21" s="53" t="s">
        <v>78</v>
      </c>
      <c r="C21" s="53" t="s">
        <v>42</v>
      </c>
      <c r="D21" s="54"/>
      <c r="E21" s="55">
        <v>44371</v>
      </c>
      <c r="F21" s="53" t="s">
        <v>79</v>
      </c>
      <c r="G21" s="53" t="s">
        <v>80</v>
      </c>
      <c r="H21" s="53" t="s">
        <v>46</v>
      </c>
      <c r="I21" s="53">
        <v>1</v>
      </c>
      <c r="J21" s="53" t="s">
        <v>81</v>
      </c>
      <c r="K21" s="53" t="s">
        <v>50</v>
      </c>
      <c r="L21" s="53"/>
      <c r="M21" s="53" t="s">
        <v>82</v>
      </c>
      <c r="N21" s="53" t="s">
        <v>83</v>
      </c>
      <c r="O21" s="56"/>
      <c r="P21" s="59" t="s">
        <v>154</v>
      </c>
      <c r="Q21" s="60" t="s">
        <v>106</v>
      </c>
      <c r="R21" s="25"/>
      <c r="S21" s="40"/>
      <c r="T21" s="40"/>
    </row>
    <row r="22" spans="1:21" s="41" customFormat="1" ht="39.75" customHeight="1">
      <c r="A22" s="109">
        <v>15</v>
      </c>
      <c r="B22" s="53" t="s">
        <v>180</v>
      </c>
      <c r="C22" s="53" t="s">
        <v>181</v>
      </c>
      <c r="D22" s="110" t="s">
        <v>52</v>
      </c>
      <c r="E22" s="111">
        <v>44240</v>
      </c>
      <c r="F22" s="112" t="s">
        <v>182</v>
      </c>
      <c r="G22" s="112" t="s">
        <v>183</v>
      </c>
      <c r="H22" s="112" t="s">
        <v>184</v>
      </c>
      <c r="I22" s="112">
        <v>1</v>
      </c>
      <c r="J22" s="53" t="s">
        <v>185</v>
      </c>
      <c r="K22" s="112" t="s">
        <v>50</v>
      </c>
      <c r="L22" s="112"/>
      <c r="M22" s="53" t="s">
        <v>186</v>
      </c>
      <c r="N22" s="112" t="s">
        <v>187</v>
      </c>
      <c r="O22" s="113"/>
      <c r="P22" s="114" t="s">
        <v>188</v>
      </c>
      <c r="Q22" s="115" t="s">
        <v>189</v>
      </c>
      <c r="R22" s="25"/>
      <c r="S22" s="40"/>
      <c r="T22" s="40"/>
    </row>
    <row r="23" spans="1:21" s="41" customFormat="1" ht="39.75" customHeight="1">
      <c r="A23" s="64">
        <v>16</v>
      </c>
      <c r="B23" s="65" t="s">
        <v>160</v>
      </c>
      <c r="C23" s="65" t="s">
        <v>159</v>
      </c>
      <c r="D23" s="66"/>
      <c r="E23" s="67">
        <v>44318</v>
      </c>
      <c r="F23" s="65" t="s">
        <v>161</v>
      </c>
      <c r="G23" s="65" t="s">
        <v>54</v>
      </c>
      <c r="H23" s="65">
        <v>6</v>
      </c>
      <c r="I23" s="65">
        <v>4</v>
      </c>
      <c r="J23" s="65" t="s">
        <v>162</v>
      </c>
      <c r="K23" s="65" t="s">
        <v>49</v>
      </c>
      <c r="L23" s="65"/>
      <c r="M23" s="65" t="s">
        <v>163</v>
      </c>
      <c r="N23" s="65" t="s">
        <v>51</v>
      </c>
      <c r="O23" s="68"/>
      <c r="P23" s="69" t="s">
        <v>164</v>
      </c>
      <c r="Q23" s="70" t="s">
        <v>165</v>
      </c>
      <c r="R23" s="25"/>
      <c r="S23" s="40"/>
      <c r="T23" s="40"/>
    </row>
    <row r="24" spans="1:21" s="23" customFormat="1" ht="35.25" customHeight="1">
      <c r="A24" s="71"/>
      <c r="B24" s="72"/>
      <c r="C24" s="73"/>
      <c r="D24" s="74"/>
      <c r="E24" s="75"/>
      <c r="F24" s="76"/>
      <c r="G24" s="77"/>
      <c r="H24" s="77"/>
      <c r="I24" s="77"/>
      <c r="J24" s="77"/>
      <c r="K24" s="98" t="s">
        <v>37</v>
      </c>
      <c r="L24" s="98"/>
      <c r="M24" s="98"/>
      <c r="N24" s="98"/>
      <c r="O24" s="78"/>
      <c r="P24" s="78"/>
      <c r="Q24" s="71"/>
      <c r="R24" s="26"/>
      <c r="S24" s="42"/>
      <c r="T24" s="42"/>
      <c r="U24" s="20"/>
    </row>
    <row r="25" spans="1:21" s="23" customFormat="1" ht="27.75" customHeight="1">
      <c r="A25" s="71"/>
      <c r="B25" s="100"/>
      <c r="C25" s="100"/>
      <c r="D25" s="100"/>
      <c r="E25" s="100"/>
      <c r="F25" s="79"/>
      <c r="G25" s="79"/>
      <c r="H25" s="79"/>
      <c r="I25" s="79"/>
      <c r="J25" s="79"/>
      <c r="K25" s="80"/>
      <c r="L25" s="80"/>
      <c r="M25" s="81"/>
      <c r="N25" s="80"/>
      <c r="O25" s="80"/>
      <c r="P25" s="80"/>
      <c r="Q25" s="71"/>
      <c r="R25" s="42"/>
      <c r="S25" s="42"/>
      <c r="T25" s="42"/>
      <c r="U25" s="20"/>
    </row>
    <row r="26" spans="1:21" s="23" customFormat="1" ht="34.5" customHeight="1">
      <c r="A26" s="98"/>
      <c r="B26" s="98"/>
      <c r="C26" s="98"/>
      <c r="D26" s="98"/>
      <c r="E26" s="82"/>
      <c r="F26" s="99"/>
      <c r="G26" s="99"/>
      <c r="H26" s="99"/>
      <c r="I26" s="83"/>
      <c r="J26" s="83"/>
      <c r="K26" s="72"/>
      <c r="L26" s="72"/>
      <c r="M26" s="77"/>
      <c r="N26" s="77"/>
      <c r="O26" s="77"/>
      <c r="P26" s="77"/>
      <c r="Q26" s="82"/>
      <c r="R26" s="43"/>
      <c r="S26" s="43"/>
      <c r="T26" s="43"/>
      <c r="U26" s="20"/>
    </row>
    <row r="27" spans="1:21" ht="34.5" customHeight="1">
      <c r="A27" s="84"/>
      <c r="B27" s="84"/>
      <c r="C27" s="85"/>
      <c r="D27" s="86"/>
      <c r="E27" s="86"/>
      <c r="F27" s="86"/>
      <c r="G27" s="86"/>
      <c r="H27" s="86"/>
      <c r="I27" s="86"/>
      <c r="J27" s="84"/>
      <c r="K27" s="72"/>
      <c r="L27" s="72"/>
      <c r="M27" s="87"/>
      <c r="N27" s="77"/>
      <c r="O27" s="77"/>
      <c r="P27" s="77"/>
      <c r="Q27" s="88"/>
    </row>
    <row r="28" spans="1:21" ht="34.5" customHeight="1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98" t="s">
        <v>151</v>
      </c>
      <c r="L28" s="98"/>
      <c r="M28" s="98"/>
      <c r="N28" s="98"/>
      <c r="O28" s="89"/>
      <c r="P28" s="89"/>
      <c r="Q28" s="88"/>
    </row>
    <row r="29" spans="1:21">
      <c r="A29" s="31"/>
      <c r="B29" s="31"/>
      <c r="C29" s="44"/>
      <c r="D29" s="32"/>
      <c r="E29" s="32"/>
      <c r="F29" s="32"/>
      <c r="G29" s="32"/>
      <c r="H29" s="32"/>
      <c r="I29" s="32"/>
      <c r="J29" s="31"/>
      <c r="K29" s="32"/>
      <c r="L29" s="32"/>
      <c r="M29" s="31"/>
      <c r="N29" s="32"/>
      <c r="O29" s="32"/>
      <c r="P29" s="32"/>
      <c r="Q29" s="34"/>
    </row>
    <row r="30" spans="1:21">
      <c r="A30" s="31"/>
      <c r="B30" s="31"/>
      <c r="C30" s="44"/>
      <c r="D30" s="32"/>
      <c r="E30" s="32"/>
      <c r="F30" s="32"/>
      <c r="G30" s="32"/>
      <c r="H30" s="32"/>
      <c r="I30" s="32"/>
      <c r="J30" s="31"/>
      <c r="K30" s="32"/>
      <c r="L30" s="32"/>
      <c r="M30" s="31"/>
      <c r="N30" s="32"/>
      <c r="O30" s="32"/>
      <c r="P30" s="32"/>
      <c r="Q30" s="34"/>
    </row>
    <row r="31" spans="1:21">
      <c r="A31" s="31"/>
      <c r="B31" s="31"/>
      <c r="C31" s="44"/>
      <c r="D31" s="32"/>
      <c r="E31" s="32"/>
      <c r="F31" s="32"/>
      <c r="G31" s="32"/>
      <c r="H31" s="32"/>
      <c r="I31" s="32"/>
      <c r="J31" s="31"/>
      <c r="K31" s="32"/>
      <c r="L31" s="32"/>
      <c r="M31" s="31"/>
      <c r="N31" s="32"/>
      <c r="O31" s="32"/>
      <c r="P31" s="32"/>
      <c r="Q31" s="34"/>
    </row>
    <row r="32" spans="1:21">
      <c r="A32" s="31"/>
      <c r="B32" s="31"/>
      <c r="C32" s="44"/>
      <c r="D32" s="32"/>
      <c r="E32" s="32"/>
      <c r="F32" s="32"/>
      <c r="G32" s="32"/>
      <c r="H32" s="32"/>
      <c r="I32" s="32"/>
      <c r="J32" s="31"/>
      <c r="K32" s="32"/>
      <c r="L32" s="32"/>
      <c r="M32" s="31"/>
      <c r="N32" s="32"/>
      <c r="O32" s="32"/>
      <c r="P32" s="32"/>
      <c r="Q32" s="34"/>
    </row>
    <row r="33" spans="1:17">
      <c r="A33" s="31"/>
      <c r="B33" s="31"/>
      <c r="C33" s="44"/>
      <c r="D33" s="32"/>
      <c r="E33" s="32"/>
      <c r="F33" s="32"/>
      <c r="G33" s="32"/>
      <c r="H33" s="32"/>
      <c r="I33" s="32"/>
      <c r="J33" s="31"/>
      <c r="K33" s="32"/>
      <c r="L33" s="32"/>
      <c r="M33" s="31"/>
      <c r="N33" s="32"/>
      <c r="O33" s="32"/>
      <c r="P33" s="32"/>
      <c r="Q33" s="34"/>
    </row>
    <row r="34" spans="1:17">
      <c r="A34" s="31"/>
      <c r="B34" s="31"/>
      <c r="C34" s="44"/>
      <c r="D34" s="32"/>
      <c r="E34" s="32"/>
      <c r="F34" s="32"/>
      <c r="G34" s="32"/>
      <c r="H34" s="32"/>
      <c r="I34" s="32"/>
      <c r="J34" s="31"/>
      <c r="K34" s="32"/>
      <c r="L34" s="32"/>
      <c r="M34" s="31"/>
      <c r="N34" s="32"/>
      <c r="O34" s="32"/>
      <c r="P34" s="32"/>
      <c r="Q34" s="34"/>
    </row>
    <row r="35" spans="1:17">
      <c r="E35" s="34"/>
      <c r="Q35" s="34"/>
    </row>
    <row r="36" spans="1:17">
      <c r="E36" s="34"/>
      <c r="Q36" s="34"/>
    </row>
    <row r="37" spans="1:17">
      <c r="E37" s="34"/>
      <c r="Q37" s="34"/>
    </row>
    <row r="38" spans="1:17">
      <c r="E38" s="34"/>
      <c r="Q38" s="34"/>
    </row>
    <row r="39" spans="1:17">
      <c r="E39" s="34"/>
      <c r="Q39" s="34"/>
    </row>
    <row r="40" spans="1:17">
      <c r="E40" s="34"/>
      <c r="Q40" s="34"/>
    </row>
    <row r="41" spans="1:17">
      <c r="E41" s="34"/>
      <c r="Q41" s="34"/>
    </row>
    <row r="42" spans="1:17">
      <c r="E42" s="34"/>
      <c r="Q42" s="34"/>
    </row>
    <row r="43" spans="1:17">
      <c r="E43" s="34"/>
      <c r="Q43" s="34"/>
    </row>
    <row r="44" spans="1:17">
      <c r="E44" s="34"/>
      <c r="Q44" s="34"/>
    </row>
    <row r="45" spans="1:17">
      <c r="E45" s="34"/>
      <c r="Q45" s="34"/>
    </row>
    <row r="46" spans="1:17">
      <c r="E46" s="34"/>
      <c r="Q46" s="34"/>
    </row>
    <row r="47" spans="1:17">
      <c r="E47" s="34"/>
      <c r="Q47" s="34"/>
    </row>
    <row r="48" spans="1:17">
      <c r="E48" s="34"/>
      <c r="Q48" s="34"/>
    </row>
    <row r="49" spans="5:17">
      <c r="E49" s="34"/>
      <c r="Q49" s="34"/>
    </row>
  </sheetData>
  <sortState ref="A8:Q22">
    <sortCondition ref="A8:A22"/>
    <sortCondition ref="B8:B22"/>
    <sortCondition ref="C8:C22"/>
  </sortState>
  <mergeCells count="23">
    <mergeCell ref="A1:D1"/>
    <mergeCell ref="A2:D2"/>
    <mergeCell ref="A5:E5"/>
    <mergeCell ref="A6:A7"/>
    <mergeCell ref="B6:C7"/>
    <mergeCell ref="D6:D7"/>
    <mergeCell ref="E6:E7"/>
    <mergeCell ref="A3:Q3"/>
    <mergeCell ref="A4:Q4"/>
    <mergeCell ref="P6:P7"/>
    <mergeCell ref="M6:M7"/>
    <mergeCell ref="N6:N7"/>
    <mergeCell ref="J6:J7"/>
    <mergeCell ref="K6:K7"/>
    <mergeCell ref="F6:I6"/>
    <mergeCell ref="O6:O7"/>
    <mergeCell ref="Q6:Q7"/>
    <mergeCell ref="L6:L7"/>
    <mergeCell ref="K24:N24"/>
    <mergeCell ref="K28:N28"/>
    <mergeCell ref="A26:D26"/>
    <mergeCell ref="F26:H26"/>
    <mergeCell ref="B25:E25"/>
  </mergeCells>
  <printOptions horizontalCentered="1"/>
  <pageMargins left="0" right="0" top="0.23622047244094491" bottom="0.19685039370078741" header="0.19685039370078741" footer="0.19685039370078741"/>
  <pageSetup paperSize="9" scale="50" fitToWidth="3" orientation="landscape" r:id="rId1"/>
  <headerFooter differentFirst="1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Tong hop</vt:lpstr>
      <vt:lpstr>GB2</vt:lpstr>
      <vt:lpstr>MmExcelLinker_B4578C4A_20F2_4E10_A9F9_49F26BAC04FA</vt:lpstr>
      <vt:lpstr>'GB2'!Print_Area</vt:lpstr>
      <vt:lpstr>'GB2'!Print_Titles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